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640" windowHeight="83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<sst xmlns="http://schemas.openxmlformats.org/spreadsheetml/2006/main" count="163" uniqueCount="147">
  <si>
    <t>附件2：</t>
  </si>
  <si>
    <t xml:space="preserve">银川市科协2017年度“银会合作”贷款贴息申报汇总表  </t>
  </si>
  <si>
    <t>申报单位（盖章）：</t>
  </si>
  <si>
    <t>负责人：</t>
  </si>
  <si>
    <t>申报时间：</t>
  </si>
  <si>
    <t>序号</t>
  </si>
  <si>
    <t>单位名称</t>
  </si>
  <si>
    <t>联系人</t>
  </si>
  <si>
    <t>联系电话</t>
  </si>
  <si>
    <t>贷款银行</t>
  </si>
  <si>
    <t>贷款合同号</t>
  </si>
  <si>
    <t>贷款金额</t>
  </si>
  <si>
    <t>贴息比例</t>
  </si>
  <si>
    <t>贴息金额</t>
  </si>
  <si>
    <t>贷款期限</t>
  </si>
  <si>
    <t>银川市西夏区盛世红枸杞种植农民专业 合作社</t>
  </si>
  <si>
    <t>马福海</t>
  </si>
  <si>
    <t>中国邮政储蓄银行</t>
  </si>
  <si>
    <t>64001021217015495482</t>
  </si>
  <si>
    <t>20万</t>
  </si>
  <si>
    <t>2017年1月11日至2017年12月19日</t>
  </si>
  <si>
    <t>宁夏宁宝世家食品科技有限公司</t>
  </si>
  <si>
    <t>张小林</t>
  </si>
  <si>
    <t>中国邮政储蓄银行股份有限公司银川市金凤区支行</t>
  </si>
  <si>
    <t>64000056100216080006</t>
  </si>
  <si>
    <t>170万</t>
  </si>
  <si>
    <t>2016年9月2日至2017年9月1日</t>
  </si>
  <si>
    <t>银川市达鹏肉牛养殖技术协会</t>
  </si>
  <si>
    <t>达  鹏</t>
  </si>
  <si>
    <t>邮储银行西城区支行</t>
  </si>
  <si>
    <t>6400310216014678492</t>
  </si>
  <si>
    <t>50万</t>
  </si>
  <si>
    <t>2017年1月3日至2018年1月3日</t>
  </si>
  <si>
    <t>宁夏美康蔬菜种植农民专业合作社</t>
  </si>
  <si>
    <t>张金虎</t>
  </si>
  <si>
    <t>邮政银行金凤支行</t>
  </si>
  <si>
    <t>64000652116065068315</t>
  </si>
  <si>
    <t>2016年6月23日至2017年6月23日</t>
  </si>
  <si>
    <t>银川丰登生态种鸡繁育科普示范基地</t>
  </si>
  <si>
    <t>石永宏</t>
  </si>
  <si>
    <t>石嘴山银行贺兰支行</t>
  </si>
  <si>
    <t>石银流（借）字第DC20161206000034</t>
  </si>
  <si>
    <t>800万</t>
  </si>
  <si>
    <t>2016年12月9日至2017年12月8日</t>
  </si>
  <si>
    <t>银川永信农机服务专业合作社</t>
  </si>
  <si>
    <t>王永强</t>
  </si>
  <si>
    <t>黄河银行兴泾支行</t>
  </si>
  <si>
    <t>10万</t>
  </si>
  <si>
    <t>2016年5月12日至2018年5月11日</t>
  </si>
  <si>
    <t>宁夏佳禾种植农民专业合作社</t>
  </si>
  <si>
    <t>高怀江</t>
  </si>
  <si>
    <t>宁夏黄河农村商业银行同心路支行</t>
  </si>
  <si>
    <t>01150170302211730</t>
  </si>
  <si>
    <t>16.4万</t>
  </si>
  <si>
    <t>2017年3月2日至2017年12月31日</t>
  </si>
  <si>
    <t>灵武黄河生态特禽养殖协会</t>
  </si>
  <si>
    <t>司占永</t>
  </si>
  <si>
    <t>邮政银行灵武支行</t>
  </si>
  <si>
    <t>6499997Q11608378615201</t>
  </si>
  <si>
    <t>45万</t>
  </si>
  <si>
    <t>2015年8月21日至2017年8月21日</t>
  </si>
  <si>
    <t>宁夏旗源农牧开发有限公司</t>
  </si>
  <si>
    <t>查  旗</t>
  </si>
  <si>
    <t>6499997Q216014721114</t>
  </si>
  <si>
    <t>50万元</t>
  </si>
  <si>
    <t>2016年1月25日至2017年1月25日</t>
  </si>
  <si>
    <t>永宁康润丰农业专业合作社</t>
  </si>
  <si>
    <t>黄  彪</t>
  </si>
  <si>
    <t>农行永宁县李俊支行</t>
  </si>
  <si>
    <t>64020120170054346</t>
  </si>
  <si>
    <t>200万</t>
  </si>
  <si>
    <t>2017年至9月7日至2020年9月6日</t>
  </si>
  <si>
    <t>刘立斌</t>
  </si>
  <si>
    <t>邮储银行银川市西夏区支行</t>
  </si>
  <si>
    <t>64001021216095268056</t>
  </si>
  <si>
    <t>100万</t>
  </si>
  <si>
    <t>2016年10月18日至2017年10月18日</t>
  </si>
  <si>
    <t>宁夏青禾农牧科技 开发有限公司</t>
  </si>
  <si>
    <t>秦妍娇</t>
  </si>
  <si>
    <t>宁夏银行股份有限公司科技支行</t>
  </si>
  <si>
    <t>01001014002017030001</t>
  </si>
  <si>
    <t>500万</t>
  </si>
  <si>
    <t>2017年3月1日至2018年2月28日</t>
  </si>
  <si>
    <t>贺兰县新明水产  养殖有限公司</t>
  </si>
  <si>
    <t>王旭军</t>
  </si>
  <si>
    <t>贺兰农村商业银行洪广支行</t>
  </si>
  <si>
    <t>03110161115122479</t>
  </si>
  <si>
    <t>200万元</t>
  </si>
  <si>
    <t>2016年11月16日至2017年11月15日</t>
  </si>
  <si>
    <t xml:space="preserve">03110170125142258
</t>
  </si>
  <si>
    <t>2017年1月25日至2018年1月24日</t>
  </si>
  <si>
    <t>贺兰县晶诚水产  养殖有限公司</t>
  </si>
  <si>
    <t>高长城</t>
  </si>
  <si>
    <t>03110161129138236</t>
  </si>
  <si>
    <t>2016年11月30日至2017年11月29日</t>
  </si>
  <si>
    <t xml:space="preserve">BP20160930000019
</t>
  </si>
  <si>
    <t>2016年9月30日至2017年9月28日</t>
  </si>
  <si>
    <t>宁夏广银米业有限 公司</t>
  </si>
  <si>
    <t>赵建文</t>
  </si>
  <si>
    <t>中国农业银行股份有限公司贺兰县支行</t>
  </si>
  <si>
    <t>64010120160000292</t>
  </si>
  <si>
    <t>2016年4月26日至2017年4月25日</t>
  </si>
  <si>
    <t>宁夏贺兰农村商业银行股份有限公司营业部</t>
  </si>
  <si>
    <t>03002160517123015</t>
  </si>
  <si>
    <t>400万元</t>
  </si>
  <si>
    <t>2016年5月17年至2017年5月16日</t>
  </si>
  <si>
    <t>03002161011112054</t>
  </si>
  <si>
    <t>2016年10月11日至2017年10月10日</t>
  </si>
  <si>
    <t>贺兰县联星螺丝菜 产销专业合作社</t>
  </si>
  <si>
    <t>张建宁</t>
  </si>
  <si>
    <t>中国邮政储蓄银行股份有限公司贺兰县支行</t>
  </si>
  <si>
    <t>6499998Q216095270563</t>
  </si>
  <si>
    <t>40万元</t>
  </si>
  <si>
    <t>2016年12月1日至2017年12月1日</t>
  </si>
  <si>
    <t>宁夏银贺立商贸  有限公司</t>
  </si>
  <si>
    <t>马金宝</t>
  </si>
  <si>
    <t>贺兰农商行营业部</t>
  </si>
  <si>
    <t>03002170126143312</t>
  </si>
  <si>
    <t>150万元</t>
  </si>
  <si>
    <t>2017年2月13日至2018年2月12日</t>
  </si>
  <si>
    <t>银川市兴庆区明伟苗木花卉产销协会</t>
  </si>
  <si>
    <t>刘建国</t>
  </si>
  <si>
    <t>黄河农村商业银行掌政支行</t>
  </si>
  <si>
    <t>8万</t>
  </si>
  <si>
    <t>2016年8月16日至2017年8月15日</t>
  </si>
  <si>
    <t xml:space="preserve">银川市兴庆区兴园绿康农副产品产销协会 </t>
  </si>
  <si>
    <t>蔡永生</t>
  </si>
  <si>
    <t>银川掌政石银村镇银行</t>
  </si>
  <si>
    <t>BC2017112000013</t>
  </si>
  <si>
    <t>5万</t>
  </si>
  <si>
    <t>2017年1月12日至2018年1月11日</t>
  </si>
  <si>
    <t>银川市兴庆区兴园绿康农副产品产销协会</t>
  </si>
  <si>
    <t>中国农业银行</t>
  </si>
  <si>
    <t>64020120160049738</t>
  </si>
  <si>
    <t>2016年10月11日至2019年10月10日</t>
  </si>
  <si>
    <t>银川市兴庆区东方源苗木花卉协会</t>
  </si>
  <si>
    <t>石占江</t>
  </si>
  <si>
    <t>BC20160714000014</t>
  </si>
  <si>
    <t>2016年7月14日至2017年7月13日</t>
  </si>
  <si>
    <t>银川市瑞丰设施农业产销协会</t>
  </si>
  <si>
    <t>曹永丰</t>
  </si>
  <si>
    <t>邮储银行</t>
  </si>
  <si>
    <t>64001021116011672085</t>
  </si>
  <si>
    <t>80万</t>
  </si>
  <si>
    <t>2017年1月13日至2018年1月12日</t>
  </si>
  <si>
    <t>合计</t>
  </si>
  <si>
    <t>注：经营主体名称必须是法人单位。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</si>
</sst>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1"/>
      <color indexed="8"/>
      <name val="宋体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b/>
      <sz val="20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b/>
      <sz val="11"/>
      <name val="宋体"/>
      <family val="0"/>
    </font>
    <font>
      <b/>
      <sz val="11"/>
      <name val="仿宋_GB2312"/>
      <family val="0"/>
    </font>
    <font>
      <sz val="11"/>
      <color indexed="8"/>
      <name val="仿宋_GB2312"/>
      <family val="0"/>
    </font>
    <font>
      <sz val="10"/>
      <color indexed="8"/>
      <name val="仿宋_GB2312"/>
      <family val="0"/>
    </font>
    <font>
      <sz val="11"/>
      <name val="仿宋_GB2312"/>
      <family val="0"/>
    </font>
    <font>
      <sz val="10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9"/>
      <name val="Arial"/>
      <family val="2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宋体"/>
      <family val="0"/>
    </font>
    <font>
      <b/>
      <sz val="10"/>
      <name val="Calibri"/>
      <family val="0"/>
    </font>
    <font>
      <b/>
      <sz val="11"/>
      <name val="Calibri"/>
      <family val="0"/>
    </font>
    <font>
      <sz val="11"/>
      <color theme="1"/>
      <name val="仿宋_GB2312"/>
      <family val="0"/>
    </font>
    <font>
      <sz val="10"/>
      <color rgb="FF000000"/>
      <name val="仿宋_GB2312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 vertical="center"/>
      <protection/>
    </xf>
    <xf numFmtId="0" fontId="0" fillId="2" borderId="0">
      <alignment vertical="center"/>
      <protection/>
    </xf>
    <xf numFmtId="0" fontId="27" fillId="3" borderId="1">
      <alignment vertical="center"/>
      <protection/>
    </xf>
    <xf numFmtId="44" fontId="0" fillId="0" borderId="0">
      <alignment vertical="center"/>
      <protection/>
    </xf>
    <xf numFmtId="41" fontId="0" fillId="0" borderId="0">
      <alignment vertical="center"/>
      <protection/>
    </xf>
    <xf numFmtId="0" fontId="0" fillId="4" borderId="0">
      <alignment vertical="center"/>
      <protection/>
    </xf>
    <xf numFmtId="0" fontId="20" fillId="5" borderId="0">
      <alignment vertical="center"/>
      <protection/>
    </xf>
    <xf numFmtId="43" fontId="0" fillId="0" borderId="0">
      <alignment vertical="center"/>
      <protection/>
    </xf>
    <xf numFmtId="0" fontId="21" fillId="4" borderId="0">
      <alignment vertical="center"/>
      <protection/>
    </xf>
    <xf numFmtId="0" fontId="26" fillId="0" borderId="0">
      <alignment vertical="center"/>
      <protection/>
    </xf>
    <xf numFmtId="9" fontId="0" fillId="0" borderId="0">
      <alignment vertical="center"/>
      <protection/>
    </xf>
    <xf numFmtId="0" fontId="19" fillId="0" borderId="0">
      <alignment vertical="center"/>
      <protection/>
    </xf>
    <xf numFmtId="0" fontId="0" fillId="6" borderId="2">
      <alignment vertical="center"/>
      <protection/>
    </xf>
    <xf numFmtId="0" fontId="21" fillId="5" borderId="0">
      <alignment vertical="center"/>
      <protection/>
    </xf>
    <xf numFmtId="0" fontId="18" fillId="0" borderId="0">
      <alignment vertical="center"/>
      <protection/>
    </xf>
    <xf numFmtId="0" fontId="16" fillId="0" borderId="0">
      <alignment vertical="center"/>
      <protection/>
    </xf>
    <xf numFmtId="0" fontId="30" fillId="0" borderId="0">
      <alignment vertical="center"/>
      <protection/>
    </xf>
    <xf numFmtId="0" fontId="25" fillId="0" borderId="0">
      <alignment vertical="center"/>
      <protection/>
    </xf>
    <xf numFmtId="0" fontId="17" fillId="0" borderId="0">
      <alignment vertical="center"/>
      <protection/>
    </xf>
    <xf numFmtId="0" fontId="23" fillId="0" borderId="3">
      <alignment vertical="center"/>
      <protection/>
    </xf>
    <xf numFmtId="0" fontId="31" fillId="0" borderId="0">
      <alignment vertical="center"/>
      <protection/>
    </xf>
    <xf numFmtId="0" fontId="15" fillId="0" borderId="3">
      <alignment vertical="center"/>
      <protection/>
    </xf>
    <xf numFmtId="0" fontId="21" fillId="7" borderId="0">
      <alignment vertical="center"/>
      <protection/>
    </xf>
    <xf numFmtId="0" fontId="18" fillId="0" borderId="4">
      <alignment vertical="center"/>
      <protection/>
    </xf>
    <xf numFmtId="0" fontId="21" fillId="3" borderId="0">
      <alignment vertical="center"/>
      <protection/>
    </xf>
    <xf numFmtId="0" fontId="22" fillId="2" borderId="5">
      <alignment vertical="center"/>
      <protection/>
    </xf>
    <xf numFmtId="0" fontId="32" fillId="2" borderId="1">
      <alignment vertical="center"/>
      <protection/>
    </xf>
    <xf numFmtId="0" fontId="14" fillId="8" borderId="6">
      <alignment vertical="center"/>
      <protection/>
    </xf>
    <xf numFmtId="0" fontId="0" fillId="9" borderId="0">
      <alignment vertical="center"/>
      <protection/>
    </xf>
    <xf numFmtId="0" fontId="21" fillId="10" borderId="0">
      <alignment vertical="center"/>
      <protection/>
    </xf>
    <xf numFmtId="0" fontId="29" fillId="0" borderId="7">
      <alignment vertical="center"/>
      <protection/>
    </xf>
    <xf numFmtId="0" fontId="24" fillId="0" borderId="8">
      <alignment vertical="center"/>
      <protection/>
    </xf>
    <xf numFmtId="0" fontId="28" fillId="9" borderId="0">
      <alignment vertical="center"/>
      <protection/>
    </xf>
    <xf numFmtId="0" fontId="20" fillId="11" borderId="0">
      <alignment vertical="center"/>
      <protection/>
    </xf>
    <xf numFmtId="0" fontId="0" fillId="12" borderId="0">
      <alignment vertical="center"/>
      <protection/>
    </xf>
    <xf numFmtId="0" fontId="21" fillId="13" borderId="0">
      <alignment vertical="center"/>
      <protection/>
    </xf>
    <xf numFmtId="0" fontId="0" fillId="14" borderId="0">
      <alignment vertical="center"/>
      <protection/>
    </xf>
    <xf numFmtId="0" fontId="0" fillId="7" borderId="0">
      <alignment vertical="center"/>
      <protection/>
    </xf>
    <xf numFmtId="0" fontId="0" fillId="3" borderId="0">
      <alignment vertical="center"/>
      <protection/>
    </xf>
    <xf numFmtId="0" fontId="0" fillId="3" borderId="0">
      <alignment vertical="center"/>
      <protection/>
    </xf>
    <xf numFmtId="0" fontId="21" fillId="8" borderId="0">
      <alignment vertical="center"/>
      <protection/>
    </xf>
    <xf numFmtId="0" fontId="21" fillId="15" borderId="0">
      <alignment vertical="center"/>
      <protection/>
    </xf>
    <xf numFmtId="0" fontId="0" fillId="6" borderId="0">
      <alignment vertical="center"/>
      <protection/>
    </xf>
    <xf numFmtId="0" fontId="0" fillId="3" borderId="0">
      <alignment vertical="center"/>
      <protection/>
    </xf>
    <xf numFmtId="0" fontId="21" fillId="13" borderId="0">
      <alignment vertical="center"/>
      <protection/>
    </xf>
    <xf numFmtId="0" fontId="0" fillId="7" borderId="0">
      <alignment vertical="center"/>
      <protection/>
    </xf>
    <xf numFmtId="0" fontId="21" fillId="7" borderId="0">
      <alignment vertical="center"/>
      <protection/>
    </xf>
    <xf numFmtId="0" fontId="21" fillId="16" borderId="0">
      <alignment vertical="center"/>
      <protection/>
    </xf>
    <xf numFmtId="0" fontId="0" fillId="9" borderId="0">
      <alignment vertical="center"/>
      <protection/>
    </xf>
    <xf numFmtId="0" fontId="21" fillId="16" borderId="0">
      <alignment vertical="center"/>
      <protection/>
    </xf>
    <xf numFmtId="0" fontId="0" fillId="0" borderId="0">
      <alignment vertical="center"/>
      <protection/>
    </xf>
  </cellStyleXfs>
  <cellXfs count="90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NumberFormat="1" applyFont="1" applyFill="1" applyAlignment="1" applyProtection="1">
      <alignment horizontal="left" vertical="center"/>
      <protection/>
    </xf>
    <xf numFmtId="0" fontId="34" fillId="0" borderId="0" xfId="0" applyNumberFormat="1" applyFont="1" applyFill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9" xfId="0" applyNumberFormat="1" applyFont="1" applyFill="1" applyBorder="1" applyAlignment="1" applyProtection="1">
      <alignment horizontal="center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37" fillId="0" borderId="9" xfId="0" applyNumberFormat="1" applyFont="1" applyFill="1" applyBorder="1" applyAlignment="1" applyProtection="1">
      <alignment horizontal="center" vertical="center" wrapText="1"/>
      <protection/>
    </xf>
    <xf numFmtId="0" fontId="37" fillId="0" borderId="9" xfId="0" applyNumberFormat="1" applyFont="1" applyFill="1" applyBorder="1" applyAlignment="1" applyProtection="1">
      <alignment horizontal="center" vertical="center"/>
      <protection/>
    </xf>
    <xf numFmtId="0" fontId="37" fillId="0" borderId="9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9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38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9" fontId="9" fillId="0" borderId="9" xfId="0" applyNumberFormat="1" applyFont="1" applyFill="1" applyBorder="1" applyAlignment="1" applyProtection="1">
      <alignment horizontal="center" vertical="center" wrapText="1"/>
      <protection/>
    </xf>
    <xf numFmtId="9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9" fontId="0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2" xfId="0" applyNumberFormat="1" applyFont="1" applyFill="1" applyBorder="1" applyAlignment="1" applyProtection="1">
      <alignment horizontal="center" vertical="center"/>
      <protection/>
    </xf>
    <xf numFmtId="0" fontId="1" fillId="0" borderId="1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/>
    </xf>
    <xf numFmtId="9" fontId="1" fillId="0" borderId="13" xfId="0" applyNumberFormat="1" applyFont="1" applyFill="1" applyBorder="1" applyAlignment="1">
      <alignment horizontal="center" vertical="center"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9" fontId="1" fillId="0" borderId="14" xfId="0" applyNumberFormat="1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Font="1" applyFill="1" applyBorder="1" applyAlignment="1">
      <alignment horizontal="center" vertical="center"/>
    </xf>
    <xf numFmtId="9" fontId="39" fillId="0" borderId="9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9" xfId="0" applyNumberFormat="1" applyFont="1" applyFill="1" applyBorder="1" applyAlignment="1" applyProtection="1">
      <alignment horizontal="center" vertical="center" wrapText="1"/>
      <protection/>
    </xf>
    <xf numFmtId="0" fontId="11" fillId="17" borderId="10" xfId="0" applyNumberFormat="1" applyFont="1" applyFill="1" applyBorder="1" applyAlignment="1" applyProtection="1">
      <alignment horizontal="center" vertical="center" wrapText="1"/>
      <protection/>
    </xf>
    <xf numFmtId="0" fontId="11" fillId="17" borderId="10" xfId="0" applyNumberFormat="1" applyFont="1" applyFill="1" applyBorder="1" applyAlignment="1" applyProtection="1">
      <alignment horizontal="center"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 wrapText="1"/>
      <protection/>
    </xf>
    <xf numFmtId="9" fontId="11" fillId="17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top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12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35" fillId="0" borderId="0" xfId="0" applyNumberFormat="1" applyFont="1" applyFill="1" applyAlignment="1" applyProtection="1">
      <alignment horizontal="left" vertical="center" wrapText="1"/>
      <protection/>
    </xf>
    <xf numFmtId="0" fontId="37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176" fontId="13" fillId="0" borderId="9" xfId="0" applyNumberFormat="1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10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9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9" xfId="0" applyNumberFormat="1" applyFont="1" applyFill="1" applyBorder="1" applyAlignment="1" applyProtection="1" quotePrefix="1">
      <alignment horizontal="center" vertical="center" wrapText="1"/>
      <protection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0" fontId="0" fillId="0" borderId="9" xfId="0" applyNumberFormat="1" applyFont="1" applyFill="1" applyBorder="1" applyAlignment="1" applyProtection="1" quotePrefix="1">
      <alignment horizontal="center" vertical="center" wrapText="1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_Sheet2_2" xfId="31"/>
    <cellStyle name="标题" xfId="32"/>
    <cellStyle name="解释性文本" xfId="33"/>
    <cellStyle name="标题 1" xfId="34"/>
    <cellStyle name="常规_Sheet1_10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80" zoomScaleNormal="80" zoomScaleSheetLayoutView="100" workbookViewId="0" topLeftCell="A1">
      <selection activeCell="G11" sqref="G11"/>
    </sheetView>
  </sheetViews>
  <sheetFormatPr defaultColWidth="9.00390625" defaultRowHeight="13.5" customHeight="1"/>
  <cols>
    <col min="1" max="1" width="4.25390625" style="3" customWidth="1"/>
    <col min="2" max="2" width="17.50390625" style="3" customWidth="1"/>
    <col min="3" max="3" width="7.25390625" style="3" customWidth="1"/>
    <col min="4" max="4" width="13.75390625" style="3" customWidth="1"/>
    <col min="5" max="5" width="21.00390625" style="3" customWidth="1"/>
    <col min="6" max="6" width="22.75390625" style="3" customWidth="1"/>
    <col min="7" max="7" width="9.25390625" style="3" customWidth="1"/>
    <col min="8" max="8" width="8.625" style="3" customWidth="1"/>
    <col min="9" max="9" width="10.125" style="3" customWidth="1"/>
    <col min="10" max="10" width="17.75390625" style="4" customWidth="1"/>
  </cols>
  <sheetData>
    <row r="1" spans="1:2" ht="27" customHeight="1">
      <c r="A1" s="5" t="s">
        <v>0</v>
      </c>
      <c r="B1" s="6"/>
    </row>
    <row r="2" spans="1:10" ht="28.5" customHeight="1">
      <c r="A2" s="7" t="s">
        <v>1</v>
      </c>
      <c r="B2" s="8"/>
      <c r="C2" s="9"/>
      <c r="D2" s="8"/>
      <c r="E2" s="8"/>
      <c r="F2" s="8"/>
      <c r="G2" s="8"/>
      <c r="H2" s="8"/>
      <c r="I2" s="8"/>
      <c r="J2" s="8"/>
    </row>
    <row r="3" spans="1:10" ht="28.5" customHeight="1">
      <c r="A3" s="10" t="s">
        <v>2</v>
      </c>
      <c r="B3" s="10"/>
      <c r="C3" s="11"/>
      <c r="D3" s="12"/>
      <c r="E3" s="13" t="s">
        <v>3</v>
      </c>
      <c r="F3" s="14"/>
      <c r="G3" s="12"/>
      <c r="H3" s="12"/>
      <c r="I3" s="71" t="s">
        <v>4</v>
      </c>
      <c r="J3" s="71"/>
    </row>
    <row r="4" spans="1:10" ht="39.75" customHeight="1">
      <c r="A4" s="15" t="s">
        <v>5</v>
      </c>
      <c r="B4" s="16" t="s">
        <v>6</v>
      </c>
      <c r="C4" s="16" t="s">
        <v>7</v>
      </c>
      <c r="D4" s="16" t="s">
        <v>8</v>
      </c>
      <c r="E4" s="16" t="s">
        <v>9</v>
      </c>
      <c r="F4" s="16" t="s">
        <v>10</v>
      </c>
      <c r="G4" s="16" t="s">
        <v>11</v>
      </c>
      <c r="H4" s="16" t="s">
        <v>12</v>
      </c>
      <c r="I4" s="16" t="s">
        <v>13</v>
      </c>
      <c r="J4" s="16" t="s">
        <v>14</v>
      </c>
    </row>
    <row r="5" spans="1:10" s="1" customFormat="1" ht="42.75" customHeight="1">
      <c r="A5" s="17">
        <v>1</v>
      </c>
      <c r="B5" s="18" t="s">
        <v>15</v>
      </c>
      <c r="C5" s="19" t="s">
        <v>16</v>
      </c>
      <c r="D5" s="20">
        <v>15809500228</v>
      </c>
      <c r="E5" s="21" t="s">
        <v>17</v>
      </c>
      <c r="F5" s="81" t="s">
        <v>18</v>
      </c>
      <c r="G5" s="18" t="s">
        <v>19</v>
      </c>
      <c r="H5" s="23">
        <v>0.5</v>
      </c>
      <c r="I5" s="17">
        <v>3987.5</v>
      </c>
      <c r="J5" s="72" t="s">
        <v>20</v>
      </c>
    </row>
    <row r="6" spans="1:10" s="1" customFormat="1" ht="42.75" customHeight="1">
      <c r="A6" s="17">
        <f>A5+1</f>
        <v>2</v>
      </c>
      <c r="B6" s="24" t="s">
        <v>21</v>
      </c>
      <c r="C6" s="17" t="s">
        <v>22</v>
      </c>
      <c r="D6" s="24">
        <v>15209611111</v>
      </c>
      <c r="E6" s="25" t="s">
        <v>23</v>
      </c>
      <c r="F6" s="82" t="s">
        <v>24</v>
      </c>
      <c r="G6" s="24" t="s">
        <v>25</v>
      </c>
      <c r="H6" s="23">
        <v>0.7</v>
      </c>
      <c r="I6" s="17">
        <v>34510</v>
      </c>
      <c r="J6" s="73" t="s">
        <v>26</v>
      </c>
    </row>
    <row r="7" spans="1:10" s="1" customFormat="1" ht="42.75" customHeight="1">
      <c r="A7" s="17">
        <v>3</v>
      </c>
      <c r="B7" s="27" t="s">
        <v>27</v>
      </c>
      <c r="C7" s="28" t="s">
        <v>28</v>
      </c>
      <c r="D7" s="27">
        <v>13995095497</v>
      </c>
      <c r="E7" s="29" t="s">
        <v>29</v>
      </c>
      <c r="F7" s="83" t="s">
        <v>30</v>
      </c>
      <c r="G7" s="27" t="s">
        <v>31</v>
      </c>
      <c r="H7" s="31">
        <v>0.5</v>
      </c>
      <c r="I7" s="28">
        <v>10875</v>
      </c>
      <c r="J7" s="74" t="s">
        <v>32</v>
      </c>
    </row>
    <row r="8" spans="1:10" s="1" customFormat="1" ht="42.75" customHeight="1">
      <c r="A8" s="17">
        <v>4</v>
      </c>
      <c r="B8" s="27" t="s">
        <v>33</v>
      </c>
      <c r="C8" s="28" t="s">
        <v>34</v>
      </c>
      <c r="D8" s="27">
        <v>15009660333</v>
      </c>
      <c r="E8" s="29" t="s">
        <v>35</v>
      </c>
      <c r="F8" s="83" t="s">
        <v>36</v>
      </c>
      <c r="G8" s="27" t="s">
        <v>31</v>
      </c>
      <c r="H8" s="31">
        <v>0.7</v>
      </c>
      <c r="I8" s="28">
        <v>7612.5</v>
      </c>
      <c r="J8" s="74" t="s">
        <v>37</v>
      </c>
    </row>
    <row r="9" spans="1:10" s="1" customFormat="1" ht="42.75" customHeight="1">
      <c r="A9" s="17">
        <v>5</v>
      </c>
      <c r="B9" s="24" t="s">
        <v>38</v>
      </c>
      <c r="C9" s="17" t="s">
        <v>39</v>
      </c>
      <c r="D9" s="24">
        <v>13909510530</v>
      </c>
      <c r="E9" s="25" t="s">
        <v>40</v>
      </c>
      <c r="F9" s="32" t="s">
        <v>41</v>
      </c>
      <c r="G9" s="24" t="s">
        <v>42</v>
      </c>
      <c r="H9" s="23">
        <v>0.5</v>
      </c>
      <c r="I9" s="17">
        <v>159500</v>
      </c>
      <c r="J9" s="73" t="s">
        <v>43</v>
      </c>
    </row>
    <row r="10" spans="1:10" s="1" customFormat="1" ht="42.75" customHeight="1">
      <c r="A10" s="17">
        <f>A9+1</f>
        <v>6</v>
      </c>
      <c r="B10" s="27" t="s">
        <v>44</v>
      </c>
      <c r="C10" s="28" t="s">
        <v>45</v>
      </c>
      <c r="D10" s="27">
        <v>13014297318</v>
      </c>
      <c r="E10" s="29" t="s">
        <v>46</v>
      </c>
      <c r="F10" s="30">
        <v>1520200103</v>
      </c>
      <c r="G10" s="27" t="s">
        <v>47</v>
      </c>
      <c r="H10" s="31">
        <v>0.5</v>
      </c>
      <c r="I10" s="28">
        <v>2175</v>
      </c>
      <c r="J10" s="74" t="s">
        <v>48</v>
      </c>
    </row>
    <row r="11" spans="1:10" s="1" customFormat="1" ht="42.75" customHeight="1">
      <c r="A11" s="17">
        <v>7</v>
      </c>
      <c r="B11" s="33" t="s">
        <v>49</v>
      </c>
      <c r="C11" s="28" t="s">
        <v>50</v>
      </c>
      <c r="D11" s="27">
        <v>13995295653</v>
      </c>
      <c r="E11" s="29" t="s">
        <v>51</v>
      </c>
      <c r="F11" s="83" t="s">
        <v>52</v>
      </c>
      <c r="G11" s="27" t="s">
        <v>53</v>
      </c>
      <c r="H11" s="31">
        <v>0.5</v>
      </c>
      <c r="I11" s="28">
        <v>2972.5</v>
      </c>
      <c r="J11" s="74" t="s">
        <v>54</v>
      </c>
    </row>
    <row r="12" spans="1:10" s="1" customFormat="1" ht="42.75" customHeight="1">
      <c r="A12" s="17">
        <f>A11+1</f>
        <v>8</v>
      </c>
      <c r="B12" s="27" t="s">
        <v>55</v>
      </c>
      <c r="C12" s="28" t="s">
        <v>56</v>
      </c>
      <c r="D12" s="27">
        <v>13995491478</v>
      </c>
      <c r="E12" s="27" t="s">
        <v>57</v>
      </c>
      <c r="F12" s="27" t="s">
        <v>58</v>
      </c>
      <c r="G12" s="28" t="s">
        <v>59</v>
      </c>
      <c r="H12" s="34">
        <v>0.5</v>
      </c>
      <c r="I12" s="28">
        <v>6525</v>
      </c>
      <c r="J12" s="74" t="s">
        <v>60</v>
      </c>
    </row>
    <row r="13" spans="1:10" s="2" customFormat="1" ht="42.75" customHeight="1">
      <c r="A13" s="17">
        <v>9</v>
      </c>
      <c r="B13" s="24" t="s">
        <v>61</v>
      </c>
      <c r="C13" s="17" t="s">
        <v>62</v>
      </c>
      <c r="D13" s="24">
        <v>13895659203</v>
      </c>
      <c r="E13" s="24" t="s">
        <v>57</v>
      </c>
      <c r="F13" s="24" t="s">
        <v>63</v>
      </c>
      <c r="G13" s="17" t="s">
        <v>64</v>
      </c>
      <c r="H13" s="35">
        <v>0.5</v>
      </c>
      <c r="I13" s="17">
        <v>906.25</v>
      </c>
      <c r="J13" s="73" t="s">
        <v>65</v>
      </c>
    </row>
    <row r="14" spans="1:10" s="1" customFormat="1" ht="42.75" customHeight="1">
      <c r="A14" s="17">
        <f>A13+1</f>
        <v>10</v>
      </c>
      <c r="B14" s="24" t="s">
        <v>66</v>
      </c>
      <c r="C14" s="17" t="s">
        <v>67</v>
      </c>
      <c r="D14" s="24">
        <v>13909510667</v>
      </c>
      <c r="E14" s="24" t="s">
        <v>68</v>
      </c>
      <c r="F14" s="84" t="s">
        <v>69</v>
      </c>
      <c r="G14" s="17" t="s">
        <v>70</v>
      </c>
      <c r="H14" s="35">
        <v>0.5</v>
      </c>
      <c r="I14" s="17">
        <v>14500</v>
      </c>
      <c r="J14" s="73" t="s">
        <v>71</v>
      </c>
    </row>
    <row r="15" spans="1:10" s="1" customFormat="1" ht="42.75" customHeight="1">
      <c r="A15" s="17">
        <v>11</v>
      </c>
      <c r="B15" s="27" t="s">
        <v>72</v>
      </c>
      <c r="C15" s="28" t="s">
        <v>72</v>
      </c>
      <c r="D15" s="27">
        <v>13519589800</v>
      </c>
      <c r="E15" s="27" t="s">
        <v>73</v>
      </c>
      <c r="F15" s="85" t="s">
        <v>74</v>
      </c>
      <c r="G15" s="28" t="s">
        <v>75</v>
      </c>
      <c r="H15" s="34">
        <v>0.5</v>
      </c>
      <c r="I15" s="28">
        <v>18125</v>
      </c>
      <c r="J15" s="74" t="s">
        <v>76</v>
      </c>
    </row>
    <row r="16" spans="1:10" ht="42.75" customHeight="1">
      <c r="A16" s="17">
        <f>A15+1</f>
        <v>12</v>
      </c>
      <c r="B16" s="36" t="s">
        <v>77</v>
      </c>
      <c r="C16" s="37" t="s">
        <v>78</v>
      </c>
      <c r="D16" s="37">
        <v>17795025728</v>
      </c>
      <c r="E16" s="36" t="s">
        <v>79</v>
      </c>
      <c r="F16" s="86" t="s">
        <v>80</v>
      </c>
      <c r="G16" s="37" t="s">
        <v>81</v>
      </c>
      <c r="H16" s="38">
        <v>0.7</v>
      </c>
      <c r="I16" s="75">
        <v>126875</v>
      </c>
      <c r="J16" s="36" t="s">
        <v>82</v>
      </c>
    </row>
    <row r="17" spans="1:10" ht="42.75" customHeight="1">
      <c r="A17" s="39">
        <v>13</v>
      </c>
      <c r="B17" s="40" t="s">
        <v>83</v>
      </c>
      <c r="C17" s="41" t="s">
        <v>84</v>
      </c>
      <c r="D17" s="42">
        <v>13629588800</v>
      </c>
      <c r="E17" s="43" t="s">
        <v>85</v>
      </c>
      <c r="F17" s="87" t="s">
        <v>86</v>
      </c>
      <c r="G17" s="44" t="s">
        <v>87</v>
      </c>
      <c r="H17" s="45">
        <v>0.7</v>
      </c>
      <c r="I17" s="37">
        <v>55825</v>
      </c>
      <c r="J17" s="76" t="s">
        <v>88</v>
      </c>
    </row>
    <row r="18" spans="1:10" ht="42.75" customHeight="1">
      <c r="A18" s="46"/>
      <c r="B18" s="47"/>
      <c r="C18" s="48"/>
      <c r="D18" s="48"/>
      <c r="E18" s="43" t="s">
        <v>85</v>
      </c>
      <c r="F18" s="43" t="s">
        <v>89</v>
      </c>
      <c r="G18" s="44" t="s">
        <v>87</v>
      </c>
      <c r="H18" s="49"/>
      <c r="I18" s="3">
        <v>55825</v>
      </c>
      <c r="J18" s="77" t="s">
        <v>90</v>
      </c>
    </row>
    <row r="19" spans="1:10" ht="42.75" customHeight="1">
      <c r="A19" s="39">
        <v>14</v>
      </c>
      <c r="B19" s="40" t="s">
        <v>91</v>
      </c>
      <c r="C19" s="41" t="s">
        <v>92</v>
      </c>
      <c r="D19" s="42">
        <v>13895093526</v>
      </c>
      <c r="E19" s="43" t="s">
        <v>85</v>
      </c>
      <c r="F19" s="87" t="s">
        <v>93</v>
      </c>
      <c r="G19" s="44" t="s">
        <v>87</v>
      </c>
      <c r="H19" s="45">
        <v>0.7</v>
      </c>
      <c r="I19" s="78">
        <v>55825</v>
      </c>
      <c r="J19" s="76" t="s">
        <v>94</v>
      </c>
    </row>
    <row r="20" spans="1:10" ht="42.75" customHeight="1">
      <c r="A20" s="46"/>
      <c r="B20" s="47"/>
      <c r="C20" s="48"/>
      <c r="D20" s="48"/>
      <c r="E20" s="44" t="s">
        <v>40</v>
      </c>
      <c r="F20" s="43" t="s">
        <v>95</v>
      </c>
      <c r="G20" s="44" t="s">
        <v>87</v>
      </c>
      <c r="H20" s="49"/>
      <c r="I20" s="78">
        <v>45675</v>
      </c>
      <c r="J20" s="79" t="s">
        <v>96</v>
      </c>
    </row>
    <row r="21" spans="1:10" ht="42.75" customHeight="1">
      <c r="A21" s="39">
        <v>15</v>
      </c>
      <c r="B21" s="40" t="s">
        <v>97</v>
      </c>
      <c r="C21" s="41" t="s">
        <v>98</v>
      </c>
      <c r="D21" s="42">
        <v>13909586503</v>
      </c>
      <c r="E21" s="43" t="s">
        <v>99</v>
      </c>
      <c r="F21" s="87" t="s">
        <v>100</v>
      </c>
      <c r="G21" s="44" t="s">
        <v>87</v>
      </c>
      <c r="H21" s="45">
        <v>0.7</v>
      </c>
      <c r="I21" s="80">
        <v>20300</v>
      </c>
      <c r="J21" s="79" t="s">
        <v>101</v>
      </c>
    </row>
    <row r="22" spans="1:10" ht="42.75" customHeight="1">
      <c r="A22" s="50"/>
      <c r="B22" s="51"/>
      <c r="C22" s="52"/>
      <c r="D22" s="52"/>
      <c r="E22" s="43" t="s">
        <v>102</v>
      </c>
      <c r="F22" s="87" t="s">
        <v>103</v>
      </c>
      <c r="G22" s="44" t="s">
        <v>104</v>
      </c>
      <c r="H22" s="53"/>
      <c r="I22" s="80">
        <v>50750</v>
      </c>
      <c r="J22" s="79" t="s">
        <v>105</v>
      </c>
    </row>
    <row r="23" spans="1:10" ht="42.75" customHeight="1">
      <c r="A23" s="46"/>
      <c r="B23" s="47"/>
      <c r="C23" s="48"/>
      <c r="D23" s="48"/>
      <c r="E23" s="43" t="s">
        <v>102</v>
      </c>
      <c r="F23" s="87" t="s">
        <v>106</v>
      </c>
      <c r="G23" s="44" t="s">
        <v>87</v>
      </c>
      <c r="H23" s="49"/>
      <c r="I23" s="80">
        <v>50750</v>
      </c>
      <c r="J23" s="76" t="s">
        <v>107</v>
      </c>
    </row>
    <row r="24" spans="1:10" ht="42.75" customHeight="1">
      <c r="A24" s="17">
        <v>16</v>
      </c>
      <c r="B24" s="54" t="s">
        <v>108</v>
      </c>
      <c r="C24" s="55" t="s">
        <v>109</v>
      </c>
      <c r="D24" s="56">
        <v>13709599465</v>
      </c>
      <c r="E24" s="54" t="s">
        <v>110</v>
      </c>
      <c r="F24" s="54" t="s">
        <v>111</v>
      </c>
      <c r="G24" s="55" t="s">
        <v>112</v>
      </c>
      <c r="H24" s="57">
        <v>0.7</v>
      </c>
      <c r="I24" s="56">
        <v>11165</v>
      </c>
      <c r="J24" s="79" t="s">
        <v>113</v>
      </c>
    </row>
    <row r="25" spans="1:10" ht="42.75" customHeight="1">
      <c r="A25" s="17">
        <v>17</v>
      </c>
      <c r="B25" s="54" t="s">
        <v>114</v>
      </c>
      <c r="C25" s="55" t="s">
        <v>115</v>
      </c>
      <c r="D25" s="56">
        <v>18709608000</v>
      </c>
      <c r="E25" s="54" t="s">
        <v>116</v>
      </c>
      <c r="F25" s="88" t="s">
        <v>117</v>
      </c>
      <c r="G25" s="55" t="s">
        <v>118</v>
      </c>
      <c r="H25" s="57">
        <v>0.5</v>
      </c>
      <c r="I25" s="56">
        <v>29906.25</v>
      </c>
      <c r="J25" s="79" t="s">
        <v>119</v>
      </c>
    </row>
    <row r="26" spans="1:10" ht="42.75" customHeight="1">
      <c r="A26" s="17">
        <f>A25+1</f>
        <v>18</v>
      </c>
      <c r="B26" s="58" t="s">
        <v>120</v>
      </c>
      <c r="C26" s="59" t="s">
        <v>121</v>
      </c>
      <c r="D26" s="60">
        <v>1340200123</v>
      </c>
      <c r="E26" s="61" t="s">
        <v>122</v>
      </c>
      <c r="F26" s="62">
        <v>1340200117</v>
      </c>
      <c r="G26" s="63" t="s">
        <v>123</v>
      </c>
      <c r="H26" s="64">
        <v>0.5</v>
      </c>
      <c r="I26" s="59">
        <v>1160</v>
      </c>
      <c r="J26" s="24" t="s">
        <v>124</v>
      </c>
    </row>
    <row r="27" spans="1:10" ht="42.75" customHeight="1">
      <c r="A27" s="17">
        <v>19</v>
      </c>
      <c r="B27" s="27" t="s">
        <v>125</v>
      </c>
      <c r="C27" s="28" t="s">
        <v>126</v>
      </c>
      <c r="D27" s="27">
        <v>13519594398</v>
      </c>
      <c r="E27" s="29" t="s">
        <v>127</v>
      </c>
      <c r="F27" s="30" t="s">
        <v>128</v>
      </c>
      <c r="G27" s="27" t="s">
        <v>129</v>
      </c>
      <c r="H27" s="31">
        <v>0.5</v>
      </c>
      <c r="I27" s="28">
        <v>1087.5</v>
      </c>
      <c r="J27" s="27" t="s">
        <v>130</v>
      </c>
    </row>
    <row r="28" spans="1:10" ht="42.75" customHeight="1">
      <c r="A28" s="17">
        <f>A27+1</f>
        <v>20</v>
      </c>
      <c r="B28" s="27" t="s">
        <v>131</v>
      </c>
      <c r="C28" s="28" t="s">
        <v>126</v>
      </c>
      <c r="D28" s="27">
        <v>13519594398</v>
      </c>
      <c r="E28" s="29" t="s">
        <v>132</v>
      </c>
      <c r="F28" s="83" t="s">
        <v>133</v>
      </c>
      <c r="G28" s="27" t="s">
        <v>129</v>
      </c>
      <c r="H28" s="31">
        <v>0.5</v>
      </c>
      <c r="I28" s="28">
        <v>1087.5</v>
      </c>
      <c r="J28" s="27" t="s">
        <v>134</v>
      </c>
    </row>
    <row r="29" spans="1:10" ht="42.75" customHeight="1">
      <c r="A29" s="17">
        <v>21</v>
      </c>
      <c r="B29" s="65" t="s">
        <v>135</v>
      </c>
      <c r="C29" s="28" t="s">
        <v>136</v>
      </c>
      <c r="D29" s="27">
        <v>18395015559</v>
      </c>
      <c r="E29" s="66" t="s">
        <v>127</v>
      </c>
      <c r="F29" s="67" t="s">
        <v>137</v>
      </c>
      <c r="G29" s="27" t="s">
        <v>47</v>
      </c>
      <c r="H29" s="31">
        <v>0.5</v>
      </c>
      <c r="I29" s="28">
        <v>1268.75</v>
      </c>
      <c r="J29" s="27" t="s">
        <v>138</v>
      </c>
    </row>
    <row r="30" spans="1:10" ht="42.75" customHeight="1">
      <c r="A30" s="17">
        <f>A29+1</f>
        <v>22</v>
      </c>
      <c r="B30" s="36" t="s">
        <v>139</v>
      </c>
      <c r="C30" s="37" t="s">
        <v>140</v>
      </c>
      <c r="D30" s="37">
        <v>13895179488</v>
      </c>
      <c r="E30" s="37" t="s">
        <v>141</v>
      </c>
      <c r="F30" s="89" t="s">
        <v>142</v>
      </c>
      <c r="G30" s="37" t="s">
        <v>143</v>
      </c>
      <c r="H30" s="38">
        <v>0.5</v>
      </c>
      <c r="I30" s="37">
        <v>17400</v>
      </c>
      <c r="J30" s="68" t="s">
        <v>144</v>
      </c>
    </row>
    <row r="31" spans="1:10" ht="36.75" customHeight="1">
      <c r="A31" s="69" t="s">
        <v>145</v>
      </c>
      <c r="B31" s="37"/>
      <c r="C31" s="37"/>
      <c r="D31" s="37"/>
      <c r="E31" s="37"/>
      <c r="F31" s="37"/>
      <c r="G31" s="37"/>
      <c r="H31" s="37"/>
      <c r="I31" s="37">
        <f>SUM(I5:I30)</f>
        <v>786588.75</v>
      </c>
      <c r="J31" s="68"/>
    </row>
    <row r="32" spans="1:10" ht="24.75" customHeight="1">
      <c r="A32" s="70" t="s">
        <v>146</v>
      </c>
      <c r="B32" s="70"/>
      <c r="C32" s="70"/>
      <c r="D32" s="70"/>
      <c r="E32" s="70"/>
      <c r="F32" s="70"/>
      <c r="G32" s="70"/>
      <c r="H32" s="70"/>
      <c r="I32" s="70"/>
      <c r="J32" s="70"/>
    </row>
  </sheetData>
  <sheetProtection/>
  <mergeCells count="20">
    <mergeCell ref="A1:B1"/>
    <mergeCell ref="A2:J2"/>
    <mergeCell ref="A3:B3"/>
    <mergeCell ref="I3:J3"/>
    <mergeCell ref="A32:J32"/>
    <mergeCell ref="A17:A18"/>
    <mergeCell ref="A19:A20"/>
    <mergeCell ref="A21:A23"/>
    <mergeCell ref="B17:B18"/>
    <mergeCell ref="B19:B20"/>
    <mergeCell ref="B21:B23"/>
    <mergeCell ref="C17:C18"/>
    <mergeCell ref="C19:C20"/>
    <mergeCell ref="C21:C23"/>
    <mergeCell ref="D17:D18"/>
    <mergeCell ref="D19:D20"/>
    <mergeCell ref="D21:D23"/>
    <mergeCell ref="H17:H18"/>
    <mergeCell ref="H19:H20"/>
    <mergeCell ref="H21:H23"/>
  </mergeCells>
  <printOptions horizontalCentered="1"/>
  <pageMargins left="0.71" right="0.75" top="0.8" bottom="0.6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瑟调</cp:lastModifiedBy>
  <dcterms:created xsi:type="dcterms:W3CDTF">2017-01-05T17:33:17Z</dcterms:created>
  <dcterms:modified xsi:type="dcterms:W3CDTF">2018-04-09T01:06:25Z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